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9405"/>
  </bookViews>
  <sheets>
    <sheet name="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5" i="1"/>
  <c r="C35"/>
  <c r="C76"/>
  <c r="C73"/>
  <c r="C70"/>
  <c r="C36"/>
  <c r="C67"/>
  <c r="C64"/>
  <c r="C61"/>
  <c r="E36" s="1"/>
  <c r="E37" s="1"/>
  <c r="C46"/>
  <c r="C59"/>
  <c r="C55"/>
  <c r="C52"/>
  <c r="C49"/>
  <c r="C9"/>
  <c r="C11"/>
  <c r="C10" s="1"/>
</calcChain>
</file>

<file path=xl/sharedStrings.xml><?xml version="1.0" encoding="utf-8"?>
<sst xmlns="http://schemas.openxmlformats.org/spreadsheetml/2006/main" count="119" uniqueCount="78">
  <si>
    <t xml:space="preserve"> Biểu số 2 - Ban hành kèm theo Thông tư số 61/2017/TT-BTC ngày 15 tháng 6 năm 2017 của Bộ Tài chính</t>
  </si>
  <si>
    <t>DỰ TOÁN THU- CHI NGÂN SÁCH NHÀ NƯỚC</t>
  </si>
  <si>
    <t>(Dùng cho đơn vị sử dụng ngân sách)</t>
  </si>
  <si>
    <t>Đvt: Triệu đồng</t>
  </si>
  <si>
    <t xml:space="preserve">Số 
TT </t>
  </si>
  <si>
    <t>Nội dung</t>
  </si>
  <si>
    <t>Dự toán được giao</t>
  </si>
  <si>
    <t>I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</si>
  <si>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</si>
  <si>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</si>
  <si>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</si>
  <si>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</si>
  <si>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</si>
  <si>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</si>
  <si>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</si>
  <si>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</si>
  <si>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</si>
  <si>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</si>
  <si>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</si>
  <si>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</si>
  <si>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</si>
  <si>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</si>
  <si>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</si>
  <si>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</si>
  <si>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</si>
  <si>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</si>
  <si>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</si>
  <si>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>Chi quản lý hành chính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</si>
  <si>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</si>
  <si>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</si>
  <si>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</si>
  <si>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</si>
  <si>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</si>
  <si>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</si>
  <si>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</si>
  <si>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</si>
  <si>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</si>
  <si>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</si>
  <si>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</si>
  <si>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</si>
  <si>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</si>
  <si>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</si>
  <si>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</si>
  <si>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</si>
  <si>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</si>
  <si>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</si>
  <si>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</si>
  <si>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</si>
  <si>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</si>
  <si>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</si>
  <si>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</si>
  <si>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</si>
  <si>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</si>
  <si>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</si>
  <si>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</si>
  <si>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</si>
  <si>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</si>
  <si>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</si>
  <si>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</si>
  <si>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</si>
  <si>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</si>
  <si>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</si>
  <si>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</si>
  <si>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</si>
  <si>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</si>
  <si>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</si>
  <si>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</si>
  <si>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</si>
  <si>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</si>
  <si>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Phí công chứng</t>
  </si>
  <si>
    <t>Phí môn bài</t>
  </si>
  <si>
    <t xml:space="preserve">  Đơn vị: UBND XÃ QUẢNG THÁI</t>
  </si>
  <si>
    <t xml:space="preserve"> Chương: 860</t>
  </si>
  <si>
    <t>Chi sự nghiệp QPAN</t>
  </si>
  <si>
    <t>Chi dự phòng</t>
  </si>
  <si>
    <t>Chi các khoản để lại qua QLNN</t>
  </si>
  <si>
    <t xml:space="preserve">Ghi chú: Các khoản chi được giao trên là số đã trừ tiết kiệm chi 10% </t>
  </si>
  <si>
    <t>(Kèm theo Quyết định số    43 /QĐ- UBND ngày 4/3/2019 của UBND xã Quảng Thái)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</si>
</sst>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Arial"/>
      <family val="2"/>
      <charset val="163"/>
    </font>
    <font>
      <sz val="12"/>
      <color theme="1"/>
      <name val="Times New Roman"/>
      <family val="1"/>
      <charset val="163"/>
    </font>
    <font>
      <sz val="14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color theme="1"/>
      <name val=".VnTime"/>
      <family val="2"/>
    </font>
    <font>
      <b/>
      <sz val="12"/>
      <color theme="1"/>
      <name val="Cambria"/>
      <family val="1"/>
      <scheme val="major"/>
    </font>
    <font>
      <i/>
      <sz val="12"/>
      <name val="Times New Roman"/>
      <family val="1"/>
    </font>
    <font>
      <b/>
      <i/>
      <sz val="12"/>
      <color theme="1"/>
      <name val=".VnTime"/>
      <family val="2"/>
    </font>
    <font>
      <b/>
      <sz val="12"/>
      <color theme="1"/>
      <name val=".VnTime"/>
      <family val="2"/>
    </font>
    <font>
      <b/>
      <sz val="14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11" fillId="0" borderId="0" xfId="0" applyFont="1"/>
    <xf numFmtId="0" fontId="12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3" fontId="3" fillId="0" borderId="0" xfId="0" applyNumberFormat="1" applyFont="1" applyAlignment="1">
      <alignment horizontal="right"/>
    </xf>
    <xf numFmtId="165" fontId="4" fillId="0" borderId="2" xfId="1" applyNumberFormat="1" applyFont="1" applyBorder="1"/>
    <xf numFmtId="165" fontId="15" fillId="0" borderId="2" xfId="1" applyNumberFormat="1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wrapText="1"/>
    </xf>
    <xf numFmtId="165" fontId="4" fillId="0" borderId="0" xfId="1" applyNumberFormat="1" applyFont="1"/>
    <xf numFmtId="165" fontId="10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center" vertical="center"/>
    </xf>
    <xf numFmtId="165" fontId="10" fillId="0" borderId="2" xfId="1" applyNumberFormat="1" applyFont="1" applyBorder="1"/>
    <xf numFmtId="165" fontId="11" fillId="0" borderId="2" xfId="1" applyNumberFormat="1" applyFont="1" applyBorder="1"/>
    <xf numFmtId="165" fontId="3" fillId="0" borderId="2" xfId="1" applyNumberFormat="1" applyFont="1" applyBorder="1"/>
    <xf numFmtId="165" fontId="8" fillId="0" borderId="2" xfId="1" applyNumberFormat="1" applyFont="1" applyBorder="1"/>
    <xf numFmtId="165" fontId="6" fillId="0" borderId="2" xfId="1" applyNumberFormat="1" applyFont="1" applyBorder="1"/>
    <xf numFmtId="165" fontId="9" fillId="0" borderId="2" xfId="1" applyNumberFormat="1" applyFont="1" applyBorder="1"/>
    <xf numFmtId="165" fontId="3" fillId="0" borderId="0" xfId="1" applyNumberFormat="1" applyFont="1"/>
    <xf numFmtId="3" fontId="16" fillId="0" borderId="2" xfId="0" applyNumberFormat="1" applyFont="1" applyFill="1" applyBorder="1"/>
    <xf numFmtId="165" fontId="11" fillId="0" borderId="0" xfId="1" applyNumberFormat="1" applyFont="1"/>
    <xf numFmtId="165" fontId="3" fillId="0" borderId="0" xfId="0" applyNumberFormat="1" applyFont="1"/>
    <xf numFmtId="3" fontId="3" fillId="0" borderId="2" xfId="1" applyNumberFormat="1" applyFont="1" applyBorder="1"/>
    <xf numFmtId="3" fontId="3" fillId="0" borderId="0" xfId="0" applyNumberFormat="1" applyFont="1"/>
    <xf numFmtId="0" fontId="5" fillId="0" borderId="2" xfId="0" applyFont="1" applyBorder="1" applyAlignment="1">
      <alignment horizontal="justify" vertical="top" wrapText="1"/>
    </xf>
    <xf numFmtId="165" fontId="5" fillId="0" borderId="2" xfId="1" applyNumberFormat="1" applyFont="1" applyBorder="1" applyAlignme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165" fontId="20" fillId="0" borderId="2" xfId="1" applyNumberFormat="1" applyFont="1" applyBorder="1"/>
    <xf numFmtId="3" fontId="21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A5" sqref="A5:C5"/>
    </sheetView>
  </sheetViews>
  <sheetFormatPr defaultColWidth="9" defaultRowHeight="14.25"/>
  <cols>
    <col min="1" max="1" width="6" style="20" customWidth="1"/>
    <col min="2" max="2" width="57.28515625" style="1" customWidth="1"/>
    <col min="3" max="3" width="22.28515625" style="34" customWidth="1"/>
    <col min="4" max="4" width="9" style="1"/>
    <col min="5" max="5" width="20.140625" style="1" bestFit="1" customWidth="1"/>
    <col min="6" max="16384" width="9" style="1"/>
  </cols>
  <sheetData>
    <row r="1" spans="1:5" ht="36" customHeight="1">
      <c r="A1" s="48" t="s">
        <v>0</v>
      </c>
      <c r="B1" s="49"/>
      <c r="C1" s="49"/>
    </row>
    <row r="2" spans="1:5" ht="15.75">
      <c r="A2" s="50" t="s">
        <v>71</v>
      </c>
      <c r="B2" s="50"/>
      <c r="C2" s="25"/>
    </row>
    <row r="3" spans="1:5" ht="15.75">
      <c r="A3" s="50" t="s">
        <v>72</v>
      </c>
      <c r="B3" s="50"/>
      <c r="C3" s="25"/>
    </row>
    <row r="4" spans="1:5" ht="15.75">
      <c r="A4" s="51" t="s">
        <v>1</v>
      </c>
      <c r="B4" s="51"/>
      <c r="C4" s="51"/>
    </row>
    <row r="5" spans="1:5" s="5" customFormat="1" ht="18">
      <c r="A5" s="52" t="s">
        <v>77</v>
      </c>
      <c r="B5" s="52"/>
      <c r="C5" s="52"/>
      <c r="D5" s="3"/>
      <c r="E5" s="4"/>
    </row>
    <row r="6" spans="1:5" s="5" customFormat="1" ht="18">
      <c r="A6" s="47" t="s">
        <v>2</v>
      </c>
      <c r="B6" s="47"/>
      <c r="C6" s="47"/>
      <c r="D6" s="3"/>
      <c r="E6" s="4"/>
    </row>
    <row r="7" spans="1:5" ht="15.75">
      <c r="A7" s="6"/>
      <c r="B7" s="2"/>
      <c r="C7" s="26" t="s">
        <v>3</v>
      </c>
    </row>
    <row r="8" spans="1:5" s="9" customFormat="1" ht="31.5">
      <c r="A8" s="7" t="s">
        <v>4</v>
      </c>
      <c r="B8" s="8" t="s">
        <v>5</v>
      </c>
      <c r="C8" s="27" t="s">
        <v>6</v>
      </c>
    </row>
    <row r="9" spans="1:5" s="12" customFormat="1" ht="15.75">
      <c r="A9" s="23" t="s">
        <v>7</v>
      </c>
      <c r="B9" s="24" t="s">
        <v>8</v>
      </c>
      <c r="C9" s="22">
        <f>C10+C19</f>
        <v>40000000</v>
      </c>
    </row>
    <row r="10" spans="1:5" s="12" customFormat="1" ht="15.75">
      <c r="A10" s="23">
        <v>1</v>
      </c>
      <c r="B10" s="24" t="s">
        <v>9</v>
      </c>
      <c r="C10" s="22">
        <f>C11+C15</f>
        <v>40000000</v>
      </c>
    </row>
    <row r="11" spans="1:5" s="12" customFormat="1" ht="15.75">
      <c r="A11" s="23" t="s">
        <v>10</v>
      </c>
      <c r="B11" s="24" t="s">
        <v>11</v>
      </c>
      <c r="C11" s="45">
        <f>C12+C13</f>
        <v>40000000</v>
      </c>
    </row>
    <row r="12" spans="1:5" ht="15.75">
      <c r="A12" s="10"/>
      <c r="B12" s="11" t="s">
        <v>69</v>
      </c>
      <c r="C12" s="21">
        <v>19000000</v>
      </c>
    </row>
    <row r="13" spans="1:5" s="12" customFormat="1" ht="15.75">
      <c r="A13" s="10"/>
      <c r="B13" s="11" t="s">
        <v>70</v>
      </c>
      <c r="C13" s="21">
        <v>21000000</v>
      </c>
    </row>
    <row r="14" spans="1:5" ht="15.75">
      <c r="A14" s="10"/>
      <c r="B14" s="11" t="s">
        <v>14</v>
      </c>
      <c r="C14" s="21"/>
    </row>
    <row r="15" spans="1:5" ht="15.75">
      <c r="A15" s="10" t="s">
        <v>15</v>
      </c>
      <c r="B15" s="11" t="s">
        <v>16</v>
      </c>
      <c r="C15" s="21"/>
    </row>
    <row r="16" spans="1:5" s="12" customFormat="1" ht="15.75">
      <c r="A16" s="10"/>
      <c r="B16" s="11" t="s">
        <v>17</v>
      </c>
      <c r="C16" s="21"/>
    </row>
    <row r="17" spans="1:3" ht="15.75">
      <c r="A17" s="10"/>
      <c r="B17" s="11" t="s">
        <v>18</v>
      </c>
      <c r="C17" s="21"/>
    </row>
    <row r="18" spans="1:3" ht="15.75">
      <c r="A18" s="10"/>
      <c r="B18" s="11" t="s">
        <v>14</v>
      </c>
      <c r="C18" s="21"/>
    </row>
    <row r="19" spans="1:3" ht="15.75">
      <c r="A19" s="10">
        <v>2</v>
      </c>
      <c r="B19" s="11" t="s">
        <v>19</v>
      </c>
      <c r="C19" s="21"/>
    </row>
    <row r="20" spans="1:3" ht="15.75">
      <c r="A20" s="10" t="s">
        <v>20</v>
      </c>
      <c r="B20" s="11" t="s">
        <v>21</v>
      </c>
      <c r="C20" s="21"/>
    </row>
    <row r="21" spans="1:3" ht="15.75">
      <c r="A21" s="10" t="s">
        <v>22</v>
      </c>
      <c r="B21" s="11" t="s">
        <v>23</v>
      </c>
      <c r="C21" s="21"/>
    </row>
    <row r="22" spans="1:3" ht="15.75">
      <c r="A22" s="10" t="s">
        <v>24</v>
      </c>
      <c r="B22" s="11" t="s">
        <v>25</v>
      </c>
      <c r="C22" s="21"/>
    </row>
    <row r="23" spans="1:3" ht="15.75">
      <c r="A23" s="10" t="s">
        <v>26</v>
      </c>
      <c r="B23" s="11" t="s">
        <v>27</v>
      </c>
      <c r="C23" s="21"/>
    </row>
    <row r="24" spans="1:3" ht="15.75">
      <c r="A24" s="10" t="s">
        <v>22</v>
      </c>
      <c r="B24" s="11" t="s">
        <v>28</v>
      </c>
      <c r="C24" s="21"/>
    </row>
    <row r="25" spans="1:3" ht="15.75">
      <c r="A25" s="10" t="s">
        <v>24</v>
      </c>
      <c r="B25" s="11" t="s">
        <v>29</v>
      </c>
      <c r="C25" s="21"/>
    </row>
    <row r="26" spans="1:3" ht="15.75">
      <c r="A26" s="10">
        <v>3</v>
      </c>
      <c r="B26" s="11" t="s">
        <v>30</v>
      </c>
      <c r="C26" s="21"/>
    </row>
    <row r="27" spans="1:3" ht="15.75">
      <c r="A27" s="10" t="s">
        <v>31</v>
      </c>
      <c r="B27" s="11" t="s">
        <v>11</v>
      </c>
      <c r="C27" s="21"/>
    </row>
    <row r="28" spans="1:3" ht="15.75">
      <c r="A28" s="10"/>
      <c r="B28" s="11" t="s">
        <v>12</v>
      </c>
      <c r="C28" s="21"/>
    </row>
    <row r="29" spans="1:3" ht="15.75">
      <c r="A29" s="10"/>
      <c r="B29" s="11" t="s">
        <v>13</v>
      </c>
      <c r="C29" s="21"/>
    </row>
    <row r="30" spans="1:3" ht="15.75">
      <c r="A30" s="10"/>
      <c r="B30" s="11" t="s">
        <v>14</v>
      </c>
      <c r="C30" s="21"/>
    </row>
    <row r="31" spans="1:3" ht="15.75">
      <c r="A31" s="10" t="s">
        <v>32</v>
      </c>
      <c r="B31" s="11" t="s">
        <v>16</v>
      </c>
      <c r="C31" s="21"/>
    </row>
    <row r="32" spans="1:3" ht="15.75">
      <c r="A32" s="10"/>
      <c r="B32" s="11" t="s">
        <v>17</v>
      </c>
      <c r="C32" s="28"/>
    </row>
    <row r="33" spans="1:5" ht="15.75">
      <c r="A33" s="10"/>
      <c r="B33" s="11" t="s">
        <v>18</v>
      </c>
      <c r="C33" s="21"/>
    </row>
    <row r="34" spans="1:5" ht="15.75">
      <c r="A34" s="10"/>
      <c r="B34" s="11" t="s">
        <v>14</v>
      </c>
      <c r="C34" s="21"/>
      <c r="E34" s="39">
        <v>6703000000</v>
      </c>
    </row>
    <row r="35" spans="1:5" s="12" customFormat="1" ht="15.75">
      <c r="A35" s="23" t="s">
        <v>33</v>
      </c>
      <c r="B35" s="24" t="s">
        <v>34</v>
      </c>
      <c r="C35" s="29">
        <f>C36+C39+C46+C49+C52+C55+C61+C64+C67+C79+C70+C73+C76</f>
        <v>4560000000</v>
      </c>
      <c r="E35" s="36">
        <f>E34-2143000000</f>
        <v>4560000000</v>
      </c>
    </row>
    <row r="36" spans="1:5" ht="15.75">
      <c r="A36" s="10">
        <v>1</v>
      </c>
      <c r="B36" s="11" t="s">
        <v>27</v>
      </c>
      <c r="C36" s="30">
        <f>C37+C38</f>
        <v>4114420000</v>
      </c>
      <c r="E36" s="34">
        <f>E35-C35</f>
        <v>0</v>
      </c>
    </row>
    <row r="37" spans="1:5" ht="15.75">
      <c r="A37" s="10" t="s">
        <v>10</v>
      </c>
      <c r="B37" s="11" t="s">
        <v>28</v>
      </c>
      <c r="C37" s="30"/>
      <c r="E37" s="34">
        <f>E36-40000000</f>
        <v>-40000000</v>
      </c>
    </row>
    <row r="38" spans="1:5" ht="15.75">
      <c r="A38" s="10" t="s">
        <v>15</v>
      </c>
      <c r="B38" s="11" t="s">
        <v>29</v>
      </c>
      <c r="C38" s="38">
        <v>4114420000</v>
      </c>
      <c r="E38" s="37"/>
    </row>
    <row r="39" spans="1:5" ht="15.75">
      <c r="A39" s="13">
        <v>2</v>
      </c>
      <c r="B39" s="11" t="s">
        <v>35</v>
      </c>
      <c r="C39" s="30"/>
      <c r="E39" s="37"/>
    </row>
    <row r="40" spans="1:5" ht="15.75">
      <c r="A40" s="13" t="s">
        <v>20</v>
      </c>
      <c r="B40" s="11" t="s">
        <v>36</v>
      </c>
      <c r="C40" s="30"/>
    </row>
    <row r="41" spans="1:5" ht="15.75">
      <c r="A41" s="14"/>
      <c r="B41" s="15" t="s">
        <v>37</v>
      </c>
      <c r="C41" s="30"/>
    </row>
    <row r="42" spans="1:5" ht="15.75">
      <c r="A42" s="14"/>
      <c r="B42" s="15" t="s">
        <v>38</v>
      </c>
      <c r="C42" s="30"/>
    </row>
    <row r="43" spans="1:5" ht="15.75">
      <c r="A43" s="14"/>
      <c r="B43" s="15" t="s">
        <v>39</v>
      </c>
      <c r="C43" s="30"/>
    </row>
    <row r="44" spans="1:5" ht="15.75">
      <c r="A44" s="13" t="s">
        <v>26</v>
      </c>
      <c r="B44" s="11" t="s">
        <v>40</v>
      </c>
      <c r="C44" s="30"/>
    </row>
    <row r="45" spans="1:5" ht="15.75">
      <c r="A45" s="13" t="s">
        <v>41</v>
      </c>
      <c r="B45" s="11" t="s">
        <v>42</v>
      </c>
      <c r="C45" s="30"/>
    </row>
    <row r="46" spans="1:5" s="12" customFormat="1" ht="15.75">
      <c r="A46" s="23">
        <v>3</v>
      </c>
      <c r="B46" s="24" t="s">
        <v>43</v>
      </c>
      <c r="C46" s="29">
        <f>C47+C48</f>
        <v>28980000</v>
      </c>
    </row>
    <row r="47" spans="1:5" ht="15.75">
      <c r="A47" s="10" t="s">
        <v>31</v>
      </c>
      <c r="B47" s="11" t="s">
        <v>23</v>
      </c>
      <c r="C47" s="30"/>
    </row>
    <row r="48" spans="1:5" ht="15.75">
      <c r="A48" s="10" t="s">
        <v>32</v>
      </c>
      <c r="B48" s="11" t="s">
        <v>42</v>
      </c>
      <c r="C48" s="35">
        <v>28980000</v>
      </c>
    </row>
    <row r="49" spans="1:3" s="12" customFormat="1" ht="15.75">
      <c r="A49" s="23">
        <v>4</v>
      </c>
      <c r="B49" s="24" t="s">
        <v>44</v>
      </c>
      <c r="C49" s="29">
        <f>C50+C51</f>
        <v>18000000</v>
      </c>
    </row>
    <row r="50" spans="1:3" ht="15.75">
      <c r="A50" s="10" t="s">
        <v>45</v>
      </c>
      <c r="B50" s="11" t="s">
        <v>23</v>
      </c>
      <c r="C50" s="30"/>
    </row>
    <row r="51" spans="1:3" ht="15.75">
      <c r="A51" s="10" t="s">
        <v>46</v>
      </c>
      <c r="B51" s="11" t="s">
        <v>42</v>
      </c>
      <c r="C51" s="30">
        <v>18000000</v>
      </c>
    </row>
    <row r="52" spans="1:3" s="12" customFormat="1" ht="15.75">
      <c r="A52" s="23">
        <v>5</v>
      </c>
      <c r="B52" s="24" t="s">
        <v>47</v>
      </c>
      <c r="C52" s="29">
        <f>C53+C54</f>
        <v>27000000</v>
      </c>
    </row>
    <row r="53" spans="1:3" ht="15.75">
      <c r="A53" s="10" t="s">
        <v>48</v>
      </c>
      <c r="B53" s="11" t="s">
        <v>23</v>
      </c>
      <c r="C53" s="30"/>
    </row>
    <row r="54" spans="1:3" ht="15.75">
      <c r="A54" s="10" t="s">
        <v>49</v>
      </c>
      <c r="B54" s="11" t="s">
        <v>42</v>
      </c>
      <c r="C54" s="30">
        <v>27000000</v>
      </c>
    </row>
    <row r="55" spans="1:3" s="12" customFormat="1" ht="15.75">
      <c r="A55" s="23">
        <v>6</v>
      </c>
      <c r="B55" s="24" t="s">
        <v>50</v>
      </c>
      <c r="C55" s="29">
        <f>C56+C57</f>
        <v>62000000</v>
      </c>
    </row>
    <row r="56" spans="1:3" ht="15.75">
      <c r="A56" s="10" t="s">
        <v>51</v>
      </c>
      <c r="B56" s="11" t="s">
        <v>23</v>
      </c>
      <c r="C56" s="30"/>
    </row>
    <row r="57" spans="1:3" ht="15.75">
      <c r="A57" s="10" t="s">
        <v>52</v>
      </c>
      <c r="B57" s="11" t="s">
        <v>42</v>
      </c>
      <c r="C57" s="30">
        <v>62000000</v>
      </c>
    </row>
    <row r="58" spans="1:3" s="12" customFormat="1" ht="15.75">
      <c r="A58" s="23">
        <v>7</v>
      </c>
      <c r="B58" s="24" t="s">
        <v>53</v>
      </c>
      <c r="C58" s="29"/>
    </row>
    <row r="59" spans="1:3" ht="15.75">
      <c r="A59" s="10" t="s">
        <v>54</v>
      </c>
      <c r="B59" s="11" t="s">
        <v>23</v>
      </c>
      <c r="C59" s="30">
        <f>C60+C61</f>
        <v>60000000</v>
      </c>
    </row>
    <row r="60" spans="1:3" ht="15.75">
      <c r="A60" s="10" t="s">
        <v>55</v>
      </c>
      <c r="B60" s="11" t="s">
        <v>42</v>
      </c>
      <c r="C60" s="30"/>
    </row>
    <row r="61" spans="1:3" s="12" customFormat="1" ht="15.75">
      <c r="A61" s="23">
        <v>8</v>
      </c>
      <c r="B61" s="24" t="s">
        <v>56</v>
      </c>
      <c r="C61" s="29">
        <f>C62+C63</f>
        <v>60000000</v>
      </c>
    </row>
    <row r="62" spans="1:3" ht="15.75">
      <c r="A62" s="10" t="s">
        <v>57</v>
      </c>
      <c r="B62" s="11" t="s">
        <v>23</v>
      </c>
      <c r="C62" s="30">
        <v>33000000</v>
      </c>
    </row>
    <row r="63" spans="1:3" ht="15.75">
      <c r="A63" s="10" t="s">
        <v>58</v>
      </c>
      <c r="B63" s="11" t="s">
        <v>42</v>
      </c>
      <c r="C63" s="30">
        <v>27000000</v>
      </c>
    </row>
    <row r="64" spans="1:3" s="12" customFormat="1" ht="15.75">
      <c r="A64" s="23">
        <v>9</v>
      </c>
      <c r="B64" s="24" t="s">
        <v>59</v>
      </c>
      <c r="C64" s="29">
        <f>C65+C66</f>
        <v>14400000</v>
      </c>
    </row>
    <row r="65" spans="1:5" ht="15.75">
      <c r="A65" s="10" t="s">
        <v>60</v>
      </c>
      <c r="B65" s="11" t="s">
        <v>23</v>
      </c>
      <c r="C65" s="30"/>
    </row>
    <row r="66" spans="1:5" ht="15.75">
      <c r="A66" s="10" t="s">
        <v>61</v>
      </c>
      <c r="B66" s="11" t="s">
        <v>42</v>
      </c>
      <c r="C66" s="30">
        <v>14400000</v>
      </c>
    </row>
    <row r="67" spans="1:5" s="12" customFormat="1" ht="15.75">
      <c r="A67" s="23">
        <v>10</v>
      </c>
      <c r="B67" s="24" t="s">
        <v>62</v>
      </c>
      <c r="C67" s="29">
        <f>C68+C69</f>
        <v>11700000</v>
      </c>
    </row>
    <row r="68" spans="1:5" ht="15.75" customHeight="1">
      <c r="A68" s="10" t="s">
        <v>63</v>
      </c>
      <c r="B68" s="11" t="s">
        <v>23</v>
      </c>
      <c r="C68" s="30"/>
    </row>
    <row r="69" spans="1:5" ht="15.75" customHeight="1">
      <c r="A69" s="10" t="s">
        <v>64</v>
      </c>
      <c r="B69" s="11" t="s">
        <v>42</v>
      </c>
      <c r="C69" s="30">
        <v>11700000</v>
      </c>
    </row>
    <row r="70" spans="1:5" s="12" customFormat="1" ht="15.75">
      <c r="A70" s="23">
        <v>11</v>
      </c>
      <c r="B70" s="24" t="s">
        <v>73</v>
      </c>
      <c r="C70" s="29">
        <f>C71+C72</f>
        <v>49500000</v>
      </c>
    </row>
    <row r="71" spans="1:5" ht="15.75" customHeight="1">
      <c r="A71" s="10">
        <v>11.1</v>
      </c>
      <c r="B71" s="11" t="s">
        <v>23</v>
      </c>
      <c r="C71" s="30"/>
    </row>
    <row r="72" spans="1:5" ht="15.75" customHeight="1">
      <c r="A72" s="10">
        <v>11.2</v>
      </c>
      <c r="B72" s="11" t="s">
        <v>42</v>
      </c>
      <c r="C72" s="30">
        <v>49500000</v>
      </c>
    </row>
    <row r="73" spans="1:5" s="12" customFormat="1" ht="15.75">
      <c r="A73" s="23">
        <v>12</v>
      </c>
      <c r="B73" s="24" t="s">
        <v>74</v>
      </c>
      <c r="C73" s="29">
        <f>C74+C75</f>
        <v>134000000</v>
      </c>
    </row>
    <row r="74" spans="1:5" ht="15.75" customHeight="1">
      <c r="A74" s="10">
        <v>12.1</v>
      </c>
      <c r="B74" s="11" t="s">
        <v>23</v>
      </c>
      <c r="C74" s="30"/>
    </row>
    <row r="75" spans="1:5" ht="15.75" customHeight="1">
      <c r="A75" s="10">
        <v>12.2</v>
      </c>
      <c r="B75" s="11" t="s">
        <v>42</v>
      </c>
      <c r="C75" s="30">
        <v>134000000</v>
      </c>
    </row>
    <row r="76" spans="1:5" s="12" customFormat="1" ht="15.75">
      <c r="A76" s="23">
        <v>13</v>
      </c>
      <c r="B76" s="24" t="s">
        <v>75</v>
      </c>
      <c r="C76" s="29">
        <f>C77+C78</f>
        <v>40000000</v>
      </c>
    </row>
    <row r="77" spans="1:5" ht="15.75" customHeight="1">
      <c r="A77" s="10">
        <v>13.1</v>
      </c>
      <c r="B77" s="11" t="s">
        <v>23</v>
      </c>
      <c r="C77" s="30"/>
    </row>
    <row r="78" spans="1:5" ht="15.75" customHeight="1">
      <c r="A78" s="10">
        <v>13.2</v>
      </c>
      <c r="B78" s="11" t="s">
        <v>42</v>
      </c>
      <c r="C78" s="30">
        <v>40000000</v>
      </c>
    </row>
    <row r="79" spans="1:5" s="44" customFormat="1" ht="15.75" customHeight="1">
      <c r="A79" s="23">
        <v>14</v>
      </c>
      <c r="B79" s="40" t="s">
        <v>65</v>
      </c>
      <c r="C79" s="41"/>
      <c r="D79" s="42"/>
      <c r="E79" s="43"/>
    </row>
    <row r="80" spans="1:5" s="5" customFormat="1" ht="15.75" customHeight="1">
      <c r="A80" s="10">
        <v>1</v>
      </c>
      <c r="B80" s="17" t="s">
        <v>66</v>
      </c>
      <c r="C80" s="31"/>
      <c r="D80" s="18"/>
      <c r="E80" s="4"/>
    </row>
    <row r="81" spans="1:5" s="5" customFormat="1" ht="15.75" customHeight="1">
      <c r="A81" s="10"/>
      <c r="B81" s="19" t="s">
        <v>67</v>
      </c>
      <c r="C81" s="32"/>
      <c r="D81" s="4"/>
      <c r="E81" s="4"/>
    </row>
    <row r="82" spans="1:5" s="5" customFormat="1" ht="15.75" customHeight="1">
      <c r="A82" s="10">
        <v>2</v>
      </c>
      <c r="B82" s="16" t="s">
        <v>65</v>
      </c>
      <c r="C82" s="32"/>
      <c r="D82" s="4"/>
      <c r="E82" s="4"/>
    </row>
    <row r="83" spans="1:5" s="5" customFormat="1" ht="15.75" customHeight="1">
      <c r="A83" s="10"/>
      <c r="B83" s="19" t="s">
        <v>68</v>
      </c>
      <c r="C83" s="33"/>
    </row>
    <row r="84" spans="1:5" ht="15.75" customHeight="1">
      <c r="A84" s="46" t="s">
        <v>76</v>
      </c>
      <c r="B84" s="46"/>
      <c r="C84" s="46"/>
    </row>
  </sheetData>
  <mergeCells count="7">
    <mergeCell ref="A84:C84"/>
    <mergeCell ref="A6:C6"/>
    <mergeCell ref="A1:C1"/>
    <mergeCell ref="A2:B2"/>
    <mergeCell ref="A3:B3"/>
    <mergeCell ref="A4:C4"/>
    <mergeCell ref="A5:C5"/>
  </mergeCells>
  <pageMargins left="0.7" right="0.4" top="0.3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>Mobile:0905995488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Hong An</dc:creator>
  <cp:lastModifiedBy>DELL N4050</cp:lastModifiedBy>
  <cp:lastPrinted>2019-03-06T01:20:44Z</cp:lastPrinted>
  <dcterms:created xsi:type="dcterms:W3CDTF">2019-03-04T02:42:34Z</dcterms:created>
  <dcterms:modified xsi:type="dcterms:W3CDTF">2019-03-09T14:08:59Z</dcterms:modified>
</cp:coreProperties>
</file>